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80" windowHeight="12300" tabRatio="935" activeTab="0"/>
  </bookViews>
  <sheets>
    <sheet name="Tabell 5.4" sheetId="1" r:id="rId1"/>
  </sheets>
  <definedNames>
    <definedName name="_xlnm.Print_Area" localSheetId="0">'Tabell 5.4'!$A$1:$U$36</definedName>
  </definedNames>
  <calcPr fullCalcOnLoad="1"/>
</workbook>
</file>

<file path=xl/sharedStrings.xml><?xml version="1.0" encoding="utf-8"?>
<sst xmlns="http://schemas.openxmlformats.org/spreadsheetml/2006/main" count="41" uniqueCount="25">
  <si>
    <t>Totalt</t>
  </si>
  <si>
    <t xml:space="preserve">Ålder </t>
  </si>
  <si>
    <t xml:space="preserve">21–24 år </t>
  </si>
  <si>
    <t>25–29 år</t>
  </si>
  <si>
    <t>30–39 år</t>
  </si>
  <si>
    <t>40–49 år</t>
  </si>
  <si>
    <t>50–59 år</t>
  </si>
  <si>
    <t>60– år</t>
  </si>
  <si>
    <t>Kvinnor</t>
  </si>
  <si>
    <t>Män</t>
  </si>
  <si>
    <t>Samtliga personer</t>
  </si>
  <si>
    <t>År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</si>
  <si>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</si>
  <si>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</si>
  <si>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</si>
  <si>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</si>
  <si>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</si>
  <si>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</si>
  <si>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</si>
  <si>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>15–20 år</t>
  </si>
  <si>
    <t xml:space="preserve">  2015</t>
  </si>
  <si>
    <t xml:space="preserve">  2016</t>
  </si>
  <si>
    <t xml:space="preserve">  2017</t>
  </si>
  <si>
    <t>Tabell 5.4. Personer dömda till fängelse som intagits i anstalt, efter ålder och kön, åren 2008–2017.</t>
  </si>
  <si>
    <t>Persons sentenced to imprisonment and admitted to prison, by age and gender, 2008–2017.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</si>
</sst>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9"/>
      <name val="Helv"/>
      <family val="0"/>
    </font>
    <font>
      <sz val="8"/>
      <name val="Courier"/>
      <family val="3"/>
    </font>
    <font>
      <vertAlign val="superscript"/>
      <sz val="7"/>
      <name val="Helvetica"/>
      <family val="0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Helvetica"/>
      <family val="0"/>
    </font>
    <font>
      <sz val="9"/>
      <color indexed="10"/>
      <name val="Helv"/>
      <family val="0"/>
    </font>
    <font>
      <sz val="10"/>
      <color indexed="10"/>
      <name val="Arial"/>
      <family val="2"/>
    </font>
    <font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0" xfId="0" applyFont="1" applyBorder="1" applyAlignment="1" quotePrefix="1">
      <alignment/>
    </xf>
    <xf numFmtId="3" fontId="14" fillId="0" borderId="0" xfId="0" applyNumberFormat="1" applyFont="1" applyAlignment="1" quotePrefix="1">
      <alignment horizontal="right"/>
    </xf>
    <xf numFmtId="3" fontId="6" fillId="0" borderId="11" xfId="0" applyNumberFormat="1" applyFont="1" applyBorder="1" applyAlignment="1" quotePrefix="1">
      <alignment horizontal="right"/>
    </xf>
    <xf numFmtId="0" fontId="11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left"/>
    </xf>
    <xf numFmtId="0" fontId="16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3" fontId="17" fillId="0" borderId="0" xfId="0" applyNumberFormat="1" applyFont="1" applyBorder="1" applyAlignment="1" quotePrefix="1">
      <alignment horizontal="right"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-1" xfId="59"/>
    <cellStyle name="Comma [0]" xfId="60"/>
    <cellStyle name="Utdata" xfId="61"/>
    <cellStyle name="Currency" xfId="62"/>
    <cellStyle name="Valuta (0)_1-1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2</xdr:row>
      <xdr:rowOff>0</xdr:rowOff>
    </xdr:from>
    <xdr:to>
      <xdr:col>20</xdr:col>
      <xdr:colOff>381000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33375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14" sqref="Z14"/>
    </sheetView>
  </sheetViews>
  <sheetFormatPr defaultColWidth="9.140625" defaultRowHeight="12.75"/>
  <cols>
    <col min="1" max="1" width="17.421875" style="2" customWidth="1"/>
    <col min="2" max="2" width="0.85546875" style="10" customWidth="1"/>
    <col min="3" max="3" width="5.8515625" style="10" customWidth="1"/>
    <col min="4" max="4" width="0.85546875" style="10" customWidth="1"/>
    <col min="5" max="5" width="5.8515625" style="10" customWidth="1"/>
    <col min="6" max="6" width="0.85546875" style="10" customWidth="1"/>
    <col min="7" max="7" width="5.8515625" style="10" customWidth="1"/>
    <col min="8" max="8" width="0.85546875" style="10" customWidth="1"/>
    <col min="9" max="9" width="5.8515625" style="10" customWidth="1"/>
    <col min="10" max="10" width="0.85546875" style="10" customWidth="1"/>
    <col min="11" max="11" width="6.28125" style="37" customWidth="1"/>
    <col min="12" max="12" width="0.85546875" style="10" customWidth="1"/>
    <col min="13" max="13" width="6.28125" style="10" customWidth="1"/>
    <col min="14" max="14" width="0.85546875" style="10" customWidth="1"/>
    <col min="15" max="15" width="6.28125" style="10" customWidth="1"/>
    <col min="16" max="16" width="0.85546875" style="10" customWidth="1"/>
    <col min="17" max="17" width="6.28125" style="10" customWidth="1"/>
    <col min="18" max="18" width="0.85546875" style="10" customWidth="1"/>
    <col min="19" max="19" width="6.28125" style="10" customWidth="1"/>
    <col min="20" max="20" width="0.85546875" style="10" customWidth="1"/>
    <col min="21" max="21" width="6.28125" style="10" customWidth="1"/>
    <col min="22" max="16384" width="9.140625" style="2" customWidth="1"/>
  </cols>
  <sheetData>
    <row r="1" spans="1:21" ht="12.75" customHeight="1">
      <c r="A1" s="27" t="s">
        <v>23</v>
      </c>
      <c r="B1" s="9"/>
      <c r="C1" s="9"/>
      <c r="D1" s="9"/>
      <c r="E1" s="9"/>
      <c r="F1" s="9"/>
      <c r="G1" s="9"/>
      <c r="H1" s="9"/>
      <c r="I1" s="9"/>
      <c r="J1" s="9"/>
      <c r="K1" s="31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3.5" customHeight="1">
      <c r="A2" s="28" t="s">
        <v>24</v>
      </c>
      <c r="B2" s="9"/>
      <c r="C2" s="9"/>
      <c r="D2" s="9"/>
      <c r="E2" s="9"/>
      <c r="F2" s="9"/>
      <c r="G2" s="9"/>
      <c r="H2" s="9"/>
      <c r="I2" s="9"/>
      <c r="J2" s="9"/>
      <c r="K2" s="31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32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2.75">
      <c r="A4" s="19" t="s">
        <v>1</v>
      </c>
      <c r="B4" s="17"/>
      <c r="C4" s="26" t="s">
        <v>11</v>
      </c>
      <c r="D4" s="17"/>
      <c r="E4" s="17"/>
      <c r="F4" s="17"/>
      <c r="G4" s="17"/>
      <c r="H4" s="17"/>
      <c r="I4" s="17"/>
      <c r="J4" s="17"/>
      <c r="K4" s="33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2.75">
      <c r="A5" s="20"/>
      <c r="B5" s="29"/>
      <c r="C5" s="24" t="s">
        <v>12</v>
      </c>
      <c r="D5" s="25"/>
      <c r="E5" s="24" t="s">
        <v>13</v>
      </c>
      <c r="F5" s="25"/>
      <c r="G5" s="24" t="s">
        <v>14</v>
      </c>
      <c r="H5" s="25"/>
      <c r="I5" s="24" t="s">
        <v>15</v>
      </c>
      <c r="J5" s="24"/>
      <c r="K5" s="24" t="s">
        <v>16</v>
      </c>
      <c r="L5" s="24"/>
      <c r="M5" s="24" t="s">
        <v>17</v>
      </c>
      <c r="N5" s="29"/>
      <c r="O5" s="24" t="s">
        <v>18</v>
      </c>
      <c r="P5" s="29"/>
      <c r="Q5" s="24" t="s">
        <v>20</v>
      </c>
      <c r="R5" s="29"/>
      <c r="S5" s="24" t="s">
        <v>21</v>
      </c>
      <c r="T5" s="29"/>
      <c r="U5" s="24" t="s">
        <v>22</v>
      </c>
    </row>
    <row r="6" spans="1:11" ht="12.75" customHeight="1">
      <c r="A6" s="13" t="s">
        <v>10</v>
      </c>
      <c r="B6" s="8"/>
      <c r="C6" s="16"/>
      <c r="E6" s="34"/>
      <c r="G6" s="16"/>
      <c r="I6" s="16"/>
      <c r="K6" s="10"/>
    </row>
    <row r="7" spans="1:21" ht="13.5" customHeight="1">
      <c r="A7" s="13" t="s">
        <v>0</v>
      </c>
      <c r="B7" s="7"/>
      <c r="C7" s="12">
        <v>10370</v>
      </c>
      <c r="D7" s="7"/>
      <c r="E7" s="12">
        <f>SUM(E17,E27)</f>
        <v>9805</v>
      </c>
      <c r="G7" s="23">
        <f>G17+G27</f>
        <v>9679</v>
      </c>
      <c r="I7" s="23">
        <v>9463</v>
      </c>
      <c r="K7" s="30">
        <v>9500</v>
      </c>
      <c r="M7" s="30">
        <v>8975</v>
      </c>
      <c r="O7" s="30">
        <v>8943</v>
      </c>
      <c r="Q7" s="30">
        <v>8581</v>
      </c>
      <c r="S7" s="30">
        <v>8495</v>
      </c>
      <c r="U7" s="30">
        <v>8423</v>
      </c>
    </row>
    <row r="8" spans="1:21" ht="12.75" customHeight="1">
      <c r="A8" s="22" t="s">
        <v>19</v>
      </c>
      <c r="B8" s="7"/>
      <c r="C8" s="6">
        <v>541</v>
      </c>
      <c r="D8" s="7"/>
      <c r="E8" s="7">
        <v>524</v>
      </c>
      <c r="G8" s="6">
        <v>538</v>
      </c>
      <c r="I8" s="6">
        <v>512</v>
      </c>
      <c r="K8" s="4">
        <v>505</v>
      </c>
      <c r="M8" s="4">
        <v>432</v>
      </c>
      <c r="O8" s="4">
        <v>398</v>
      </c>
      <c r="Q8" s="4">
        <v>454</v>
      </c>
      <c r="S8" s="4">
        <v>414</v>
      </c>
      <c r="U8" s="4">
        <v>456</v>
      </c>
    </row>
    <row r="9" spans="1:21" ht="12.75">
      <c r="A9" s="22" t="s">
        <v>2</v>
      </c>
      <c r="B9" s="7"/>
      <c r="C9" s="6">
        <v>1446</v>
      </c>
      <c r="D9" s="7"/>
      <c r="E9" s="7">
        <v>1383</v>
      </c>
      <c r="G9" s="6">
        <v>1392</v>
      </c>
      <c r="I9" s="6">
        <v>1382</v>
      </c>
      <c r="K9" s="4">
        <v>1378</v>
      </c>
      <c r="M9" s="4">
        <v>1303</v>
      </c>
      <c r="O9" s="4">
        <v>1257</v>
      </c>
      <c r="Q9" s="4">
        <v>1222</v>
      </c>
      <c r="S9" s="4">
        <v>1084</v>
      </c>
      <c r="U9" s="4">
        <v>1236</v>
      </c>
    </row>
    <row r="10" spans="1:21" ht="12.75">
      <c r="A10" s="22" t="s">
        <v>3</v>
      </c>
      <c r="B10" s="7"/>
      <c r="C10" s="6">
        <v>1655</v>
      </c>
      <c r="D10" s="7"/>
      <c r="E10" s="7">
        <v>1575</v>
      </c>
      <c r="G10" s="6">
        <v>1509</v>
      </c>
      <c r="I10" s="6">
        <v>1570</v>
      </c>
      <c r="K10" s="4">
        <v>1613</v>
      </c>
      <c r="M10" s="4">
        <v>1517</v>
      </c>
      <c r="O10" s="4">
        <v>1591</v>
      </c>
      <c r="Q10" s="4">
        <v>1545</v>
      </c>
      <c r="S10" s="4">
        <v>1539</v>
      </c>
      <c r="U10" s="4">
        <v>1531</v>
      </c>
    </row>
    <row r="11" spans="1:21" ht="12.75">
      <c r="A11" s="22" t="s">
        <v>4</v>
      </c>
      <c r="B11" s="7"/>
      <c r="C11" s="6">
        <v>2515</v>
      </c>
      <c r="D11" s="7"/>
      <c r="E11" s="7">
        <v>2367</v>
      </c>
      <c r="G11" s="6">
        <v>2365</v>
      </c>
      <c r="I11" s="6">
        <v>2320</v>
      </c>
      <c r="K11" s="4">
        <v>2365</v>
      </c>
      <c r="M11" s="4">
        <v>2328</v>
      </c>
      <c r="O11" s="4">
        <v>2375</v>
      </c>
      <c r="Q11" s="4">
        <v>2329</v>
      </c>
      <c r="S11" s="4">
        <v>2319</v>
      </c>
      <c r="U11" s="4">
        <v>2309</v>
      </c>
    </row>
    <row r="12" spans="1:21" ht="12.75">
      <c r="A12" s="22" t="s">
        <v>5</v>
      </c>
      <c r="B12" s="7"/>
      <c r="C12" s="6">
        <v>2462</v>
      </c>
      <c r="D12" s="7"/>
      <c r="E12" s="7">
        <v>2294</v>
      </c>
      <c r="G12" s="6">
        <v>2177</v>
      </c>
      <c r="I12" s="6">
        <v>2070</v>
      </c>
      <c r="K12" s="4">
        <v>2016</v>
      </c>
      <c r="M12" s="4">
        <v>1808</v>
      </c>
      <c r="O12" s="4">
        <v>1762</v>
      </c>
      <c r="Q12" s="4">
        <v>1608</v>
      </c>
      <c r="S12" s="4">
        <v>1642</v>
      </c>
      <c r="U12" s="4">
        <v>1510</v>
      </c>
    </row>
    <row r="13" spans="1:21" ht="12.75">
      <c r="A13" s="22" t="s">
        <v>6</v>
      </c>
      <c r="B13" s="7"/>
      <c r="C13" s="6">
        <v>1357</v>
      </c>
      <c r="D13" s="7"/>
      <c r="E13" s="7">
        <v>1251</v>
      </c>
      <c r="G13" s="6">
        <v>1235</v>
      </c>
      <c r="I13" s="6">
        <v>1178</v>
      </c>
      <c r="K13" s="4">
        <v>1154</v>
      </c>
      <c r="M13" s="4">
        <v>1152</v>
      </c>
      <c r="O13" s="4">
        <v>1110</v>
      </c>
      <c r="Q13" s="4">
        <v>1031</v>
      </c>
      <c r="S13" s="4">
        <v>1068</v>
      </c>
      <c r="U13" s="4">
        <v>969</v>
      </c>
    </row>
    <row r="14" spans="1:21" ht="12.75">
      <c r="A14" s="22" t="s">
        <v>7</v>
      </c>
      <c r="B14" s="7"/>
      <c r="C14" s="6">
        <v>394</v>
      </c>
      <c r="D14" s="7"/>
      <c r="E14" s="7">
        <v>411</v>
      </c>
      <c r="G14" s="6">
        <v>463</v>
      </c>
      <c r="I14" s="6">
        <v>431</v>
      </c>
      <c r="K14" s="4">
        <v>469</v>
      </c>
      <c r="M14" s="4">
        <v>435</v>
      </c>
      <c r="O14" s="4">
        <v>450</v>
      </c>
      <c r="Q14" s="4">
        <v>392</v>
      </c>
      <c r="S14" s="4">
        <v>429</v>
      </c>
      <c r="U14" s="4">
        <v>412</v>
      </c>
    </row>
    <row r="15" spans="1:21" ht="6" customHeight="1">
      <c r="A15" s="5"/>
      <c r="B15" s="7"/>
      <c r="C15" s="16"/>
      <c r="D15" s="7"/>
      <c r="E15" s="16"/>
      <c r="K15" s="38"/>
      <c r="M15" s="38"/>
      <c r="O15" s="38"/>
      <c r="Q15" s="38"/>
      <c r="S15" s="38"/>
      <c r="U15" s="38"/>
    </row>
    <row r="16" spans="1:21" ht="12.75">
      <c r="A16" s="13" t="s">
        <v>8</v>
      </c>
      <c r="B16" s="7"/>
      <c r="C16" s="7"/>
      <c r="D16" s="7"/>
      <c r="E16" s="7"/>
      <c r="K16" s="38"/>
      <c r="M16" s="38"/>
      <c r="O16" s="38"/>
      <c r="Q16" s="38"/>
      <c r="S16" s="38"/>
      <c r="U16" s="38"/>
    </row>
    <row r="17" spans="1:21" ht="12.75">
      <c r="A17" s="13" t="s">
        <v>0</v>
      </c>
      <c r="B17" s="7"/>
      <c r="C17" s="12">
        <v>726</v>
      </c>
      <c r="D17" s="7"/>
      <c r="E17" s="12">
        <v>665</v>
      </c>
      <c r="G17" s="23">
        <f>SUM(G18:G24)</f>
        <v>674</v>
      </c>
      <c r="I17" s="23">
        <v>697</v>
      </c>
      <c r="K17" s="30">
        <v>655</v>
      </c>
      <c r="M17" s="30">
        <v>598</v>
      </c>
      <c r="O17" s="30">
        <v>599</v>
      </c>
      <c r="Q17" s="30">
        <v>556</v>
      </c>
      <c r="S17" s="30">
        <v>656</v>
      </c>
      <c r="U17" s="30">
        <v>610</v>
      </c>
    </row>
    <row r="18" spans="1:21" ht="12.75">
      <c r="A18" s="22" t="s">
        <v>19</v>
      </c>
      <c r="B18" s="7"/>
      <c r="C18" s="6">
        <v>24</v>
      </c>
      <c r="D18" s="7"/>
      <c r="E18" s="6">
        <v>14</v>
      </c>
      <c r="G18" s="6">
        <v>13</v>
      </c>
      <c r="I18" s="6">
        <v>20</v>
      </c>
      <c r="K18" s="6">
        <v>23</v>
      </c>
      <c r="M18" s="6">
        <v>15</v>
      </c>
      <c r="O18" s="6">
        <v>14</v>
      </c>
      <c r="Q18" s="6">
        <v>12</v>
      </c>
      <c r="S18" s="6">
        <v>16</v>
      </c>
      <c r="U18" s="6">
        <v>11</v>
      </c>
    </row>
    <row r="19" spans="1:21" ht="12.75">
      <c r="A19" s="22" t="s">
        <v>2</v>
      </c>
      <c r="B19" s="7"/>
      <c r="C19" s="6">
        <v>66</v>
      </c>
      <c r="D19" s="7"/>
      <c r="E19" s="6">
        <v>67</v>
      </c>
      <c r="G19" s="6">
        <v>74</v>
      </c>
      <c r="I19" s="6">
        <v>79</v>
      </c>
      <c r="K19" s="4">
        <v>80</v>
      </c>
      <c r="M19" s="4">
        <v>58</v>
      </c>
      <c r="O19" s="4">
        <v>65</v>
      </c>
      <c r="Q19" s="4">
        <v>55</v>
      </c>
      <c r="S19" s="4">
        <v>65</v>
      </c>
      <c r="U19" s="4">
        <v>69</v>
      </c>
    </row>
    <row r="20" spans="1:21" ht="12.75">
      <c r="A20" s="22" t="s">
        <v>3</v>
      </c>
      <c r="B20" s="7"/>
      <c r="C20" s="6">
        <v>74</v>
      </c>
      <c r="D20" s="7"/>
      <c r="E20" s="6">
        <v>80</v>
      </c>
      <c r="G20" s="6">
        <v>89</v>
      </c>
      <c r="I20" s="6">
        <v>92</v>
      </c>
      <c r="K20" s="4">
        <v>84</v>
      </c>
      <c r="M20" s="4">
        <v>85</v>
      </c>
      <c r="O20" s="4">
        <v>88</v>
      </c>
      <c r="Q20" s="4">
        <v>96</v>
      </c>
      <c r="S20" s="4">
        <v>100</v>
      </c>
      <c r="U20" s="4">
        <v>93</v>
      </c>
    </row>
    <row r="21" spans="1:21" ht="12.75">
      <c r="A21" s="22" t="s">
        <v>4</v>
      </c>
      <c r="B21" s="7"/>
      <c r="C21" s="6">
        <v>163</v>
      </c>
      <c r="D21" s="7"/>
      <c r="E21" s="6">
        <v>142</v>
      </c>
      <c r="G21" s="6">
        <v>142</v>
      </c>
      <c r="I21" s="6">
        <v>168</v>
      </c>
      <c r="K21" s="4">
        <v>125</v>
      </c>
      <c r="M21" s="4">
        <v>139</v>
      </c>
      <c r="O21" s="4">
        <v>132</v>
      </c>
      <c r="Q21" s="4">
        <v>152</v>
      </c>
      <c r="S21" s="4">
        <v>157</v>
      </c>
      <c r="U21" s="4">
        <v>166</v>
      </c>
    </row>
    <row r="22" spans="1:21" ht="12.75">
      <c r="A22" s="22" t="s">
        <v>5</v>
      </c>
      <c r="B22" s="7"/>
      <c r="C22" s="6">
        <v>257</v>
      </c>
      <c r="D22" s="7"/>
      <c r="E22" s="6">
        <v>209</v>
      </c>
      <c r="G22" s="6">
        <v>216</v>
      </c>
      <c r="I22" s="6">
        <v>215</v>
      </c>
      <c r="K22" s="4">
        <v>193</v>
      </c>
      <c r="M22" s="4">
        <v>176</v>
      </c>
      <c r="O22" s="4">
        <v>166</v>
      </c>
      <c r="Q22" s="4">
        <v>128</v>
      </c>
      <c r="S22" s="4">
        <v>173</v>
      </c>
      <c r="U22" s="4">
        <v>146</v>
      </c>
    </row>
    <row r="23" spans="1:21" ht="12.75">
      <c r="A23" s="22" t="s">
        <v>6</v>
      </c>
      <c r="B23" s="7"/>
      <c r="C23" s="6">
        <v>121</v>
      </c>
      <c r="D23" s="7"/>
      <c r="E23" s="6">
        <v>121</v>
      </c>
      <c r="G23" s="6">
        <v>105</v>
      </c>
      <c r="I23" s="6">
        <v>97</v>
      </c>
      <c r="K23" s="4">
        <v>107</v>
      </c>
      <c r="M23" s="4">
        <v>99</v>
      </c>
      <c r="O23" s="4">
        <v>103</v>
      </c>
      <c r="Q23" s="4">
        <v>84</v>
      </c>
      <c r="S23" s="4">
        <v>103</v>
      </c>
      <c r="U23" s="4">
        <v>91</v>
      </c>
    </row>
    <row r="24" spans="1:21" ht="12.75">
      <c r="A24" s="22" t="s">
        <v>7</v>
      </c>
      <c r="B24" s="7"/>
      <c r="C24" s="6">
        <v>21</v>
      </c>
      <c r="D24" s="7"/>
      <c r="E24" s="6">
        <v>32</v>
      </c>
      <c r="G24" s="6">
        <v>35</v>
      </c>
      <c r="I24" s="6">
        <v>26</v>
      </c>
      <c r="K24" s="4">
        <v>43</v>
      </c>
      <c r="M24" s="4">
        <v>26</v>
      </c>
      <c r="O24" s="4">
        <v>31</v>
      </c>
      <c r="Q24" s="4">
        <v>29</v>
      </c>
      <c r="S24" s="4">
        <v>42</v>
      </c>
      <c r="U24" s="4">
        <v>34</v>
      </c>
    </row>
    <row r="25" spans="1:21" ht="6" customHeight="1">
      <c r="A25" s="5"/>
      <c r="B25" s="7"/>
      <c r="C25" s="16"/>
      <c r="D25" s="7"/>
      <c r="E25" s="16"/>
      <c r="G25" s="6"/>
      <c r="I25" s="6"/>
      <c r="K25" s="38"/>
      <c r="M25" s="38"/>
      <c r="O25" s="38"/>
      <c r="Q25" s="38"/>
      <c r="S25" s="38"/>
      <c r="U25" s="38"/>
    </row>
    <row r="26" spans="1:21" ht="12.75">
      <c r="A26" s="13" t="s">
        <v>9</v>
      </c>
      <c r="B26" s="7"/>
      <c r="C26" s="7"/>
      <c r="D26" s="7"/>
      <c r="E26" s="7"/>
      <c r="G26" s="6"/>
      <c r="I26" s="6"/>
      <c r="K26" s="38"/>
      <c r="M26" s="38"/>
      <c r="O26" s="38"/>
      <c r="Q26" s="38"/>
      <c r="S26" s="38"/>
      <c r="U26" s="38"/>
    </row>
    <row r="27" spans="1:21" ht="12.75">
      <c r="A27" s="13" t="s">
        <v>0</v>
      </c>
      <c r="B27" s="7"/>
      <c r="C27" s="12">
        <v>9644</v>
      </c>
      <c r="D27" s="7"/>
      <c r="E27" s="12">
        <v>9140</v>
      </c>
      <c r="G27" s="23">
        <f>SUM(G28:G34)</f>
        <v>9005</v>
      </c>
      <c r="I27" s="23">
        <v>8766</v>
      </c>
      <c r="K27" s="30">
        <v>8845</v>
      </c>
      <c r="M27" s="30">
        <v>8377</v>
      </c>
      <c r="O27" s="30">
        <v>8344</v>
      </c>
      <c r="Q27" s="30">
        <v>8025</v>
      </c>
      <c r="S27" s="30">
        <v>7839</v>
      </c>
      <c r="U27" s="30">
        <v>7813</v>
      </c>
    </row>
    <row r="28" spans="1:21" ht="12.75">
      <c r="A28" s="22" t="s">
        <v>19</v>
      </c>
      <c r="B28" s="7"/>
      <c r="C28" s="6">
        <v>517</v>
      </c>
      <c r="D28" s="7"/>
      <c r="E28" s="6">
        <v>510</v>
      </c>
      <c r="G28" s="6">
        <v>525</v>
      </c>
      <c r="I28" s="6">
        <v>492</v>
      </c>
      <c r="K28" s="4">
        <v>482</v>
      </c>
      <c r="M28" s="4">
        <v>417</v>
      </c>
      <c r="O28" s="4">
        <v>384</v>
      </c>
      <c r="Q28" s="4">
        <v>442</v>
      </c>
      <c r="S28" s="4">
        <v>398</v>
      </c>
      <c r="U28" s="4">
        <v>445</v>
      </c>
    </row>
    <row r="29" spans="1:21" ht="12.75">
      <c r="A29" s="22" t="s">
        <v>2</v>
      </c>
      <c r="B29" s="7"/>
      <c r="C29" s="6">
        <v>1380</v>
      </c>
      <c r="D29" s="7"/>
      <c r="E29" s="6">
        <v>1316</v>
      </c>
      <c r="G29" s="6">
        <v>1318</v>
      </c>
      <c r="I29" s="6">
        <v>1303</v>
      </c>
      <c r="K29" s="4">
        <v>1298</v>
      </c>
      <c r="M29" s="4">
        <v>1245</v>
      </c>
      <c r="O29" s="4">
        <v>1192</v>
      </c>
      <c r="Q29" s="4">
        <v>1167</v>
      </c>
      <c r="S29" s="4">
        <v>1019</v>
      </c>
      <c r="U29" s="4">
        <v>1167</v>
      </c>
    </row>
    <row r="30" spans="1:21" ht="12.75">
      <c r="A30" s="22" t="s">
        <v>3</v>
      </c>
      <c r="B30" s="7"/>
      <c r="C30" s="6">
        <v>1581</v>
      </c>
      <c r="D30" s="7"/>
      <c r="E30" s="6">
        <v>1495</v>
      </c>
      <c r="G30" s="6">
        <v>1420</v>
      </c>
      <c r="I30" s="6">
        <v>1478</v>
      </c>
      <c r="K30" s="4">
        <v>1529</v>
      </c>
      <c r="M30" s="4">
        <v>1432</v>
      </c>
      <c r="O30" s="4">
        <v>1503</v>
      </c>
      <c r="Q30" s="4">
        <v>1449</v>
      </c>
      <c r="S30" s="4">
        <v>1439</v>
      </c>
      <c r="U30" s="4">
        <v>1438</v>
      </c>
    </row>
    <row r="31" spans="1:21" ht="12.75">
      <c r="A31" s="22" t="s">
        <v>4</v>
      </c>
      <c r="B31" s="7"/>
      <c r="C31" s="6">
        <v>2352</v>
      </c>
      <c r="D31" s="7"/>
      <c r="E31" s="6">
        <v>2225</v>
      </c>
      <c r="G31" s="6">
        <v>2223</v>
      </c>
      <c r="I31" s="6">
        <v>2152</v>
      </c>
      <c r="K31" s="4">
        <v>2240</v>
      </c>
      <c r="M31" s="4">
        <v>2189</v>
      </c>
      <c r="O31" s="4">
        <v>2243</v>
      </c>
      <c r="Q31" s="4">
        <v>2177</v>
      </c>
      <c r="S31" s="4">
        <v>2162</v>
      </c>
      <c r="U31" s="4">
        <v>2143</v>
      </c>
    </row>
    <row r="32" spans="1:21" ht="12.75">
      <c r="A32" s="22" t="s">
        <v>5</v>
      </c>
      <c r="B32" s="7"/>
      <c r="C32" s="6">
        <v>2205</v>
      </c>
      <c r="D32" s="7"/>
      <c r="E32" s="6">
        <v>2085</v>
      </c>
      <c r="G32" s="6">
        <v>1961</v>
      </c>
      <c r="I32" s="6">
        <v>1855</v>
      </c>
      <c r="K32" s="4">
        <v>1823</v>
      </c>
      <c r="M32" s="4">
        <v>1632</v>
      </c>
      <c r="O32" s="4">
        <v>1596</v>
      </c>
      <c r="Q32" s="4">
        <v>1480</v>
      </c>
      <c r="S32" s="4">
        <v>1469</v>
      </c>
      <c r="U32" s="4">
        <v>1364</v>
      </c>
    </row>
    <row r="33" spans="1:21" ht="12.75">
      <c r="A33" s="22" t="s">
        <v>6</v>
      </c>
      <c r="B33" s="7"/>
      <c r="C33" s="6">
        <v>1236</v>
      </c>
      <c r="D33" s="7"/>
      <c r="E33" s="6">
        <v>1130</v>
      </c>
      <c r="G33" s="6">
        <v>1130</v>
      </c>
      <c r="I33" s="6">
        <v>1081</v>
      </c>
      <c r="K33" s="4">
        <v>1047</v>
      </c>
      <c r="M33" s="4">
        <v>1053</v>
      </c>
      <c r="O33" s="4">
        <v>1007</v>
      </c>
      <c r="Q33" s="4">
        <v>947</v>
      </c>
      <c r="S33" s="4">
        <v>965</v>
      </c>
      <c r="U33" s="4">
        <v>878</v>
      </c>
    </row>
    <row r="34" spans="1:21" ht="12.75">
      <c r="A34" s="22" t="s">
        <v>7</v>
      </c>
      <c r="B34" s="7"/>
      <c r="C34" s="6">
        <v>373</v>
      </c>
      <c r="D34" s="7"/>
      <c r="E34" s="6">
        <v>379</v>
      </c>
      <c r="G34" s="6">
        <v>428</v>
      </c>
      <c r="I34" s="6">
        <v>405</v>
      </c>
      <c r="K34" s="4">
        <v>426</v>
      </c>
      <c r="M34" s="4">
        <v>409</v>
      </c>
      <c r="O34" s="4">
        <v>419</v>
      </c>
      <c r="Q34" s="4">
        <v>363</v>
      </c>
      <c r="S34" s="4">
        <v>387</v>
      </c>
      <c r="U34" s="4">
        <v>378</v>
      </c>
    </row>
    <row r="35" spans="1:21" ht="3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35"/>
      <c r="L35" s="18"/>
      <c r="M35" s="21"/>
      <c r="N35" s="18"/>
      <c r="O35" s="21"/>
      <c r="P35" s="18"/>
      <c r="Q35" s="21"/>
      <c r="R35" s="18"/>
      <c r="S35" s="21"/>
      <c r="T35" s="18"/>
      <c r="U35" s="21"/>
    </row>
    <row r="36" spans="1:21" ht="13.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36"/>
      <c r="L36" s="1"/>
      <c r="M36" s="2"/>
      <c r="N36" s="1"/>
      <c r="O36" s="2"/>
      <c r="P36" s="1"/>
      <c r="Q36" s="2"/>
      <c r="R36" s="1"/>
      <c r="S36" s="2"/>
      <c r="T36" s="1"/>
      <c r="U36" s="2"/>
    </row>
    <row r="37" spans="2:3" ht="12.75">
      <c r="B37" s="7"/>
      <c r="C37" s="7"/>
    </row>
    <row r="38" spans="2:3" ht="12.75">
      <c r="B38" s="7"/>
      <c r="C38" s="7"/>
    </row>
    <row r="39" spans="2:3" ht="12.75">
      <c r="B39" s="7"/>
      <c r="C39" s="7"/>
    </row>
    <row r="40" spans="2:3" ht="12.75">
      <c r="B40" s="11"/>
      <c r="C40" s="11"/>
    </row>
    <row r="42" spans="2:3" ht="12.75">
      <c r="B42" s="7"/>
      <c r="C42" s="7"/>
    </row>
    <row r="43" spans="2:3" ht="12.75">
      <c r="B43" s="7"/>
      <c r="C43" s="7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11"/>
      <c r="C47" s="11"/>
    </row>
  </sheetData>
  <sheetProtection/>
  <printOptions/>
  <pageMargins left="0.7874015748031497" right="0.17" top="0.7874015748031497" bottom="0.27" header="0.5118110236220472" footer="0.21"/>
  <pageSetup horizontalDpi="600" verticalDpi="600" orientation="portrait" paperSize="9" scale="98" r:id="rId2"/>
  <ignoredErrors>
    <ignoredError sqref="B5:O5 Q5 S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2018-05-24T10:32:19Z</dcterms:modified>
  <cp:category/>
  <cp:version/>
  <cp:contentType/>
  <cp:contentStatus/>
</cp:coreProperties>
</file>